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164" fontId="0" fillId="0" borderId="0" pivotButton="0" quotePrefix="0" xfId="0"/>
    <xf numFmtId="1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20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  <col width="18" customWidth="1" min="3" max="3"/>
    <col width="15" customWidth="1" min="4" max="4"/>
    <col width="15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  <col width="12" customWidth="1" min="14" max="14"/>
    <col width="12" customWidth="1" min="15" max="15"/>
    <col width="15" customWidth="1" min="16" max="16"/>
    <col width="15" customWidth="1" min="17" max="17"/>
    <col width="20" customWidth="1" min="18" max="18"/>
    <col width="35" customWidth="1" min="19" max="19"/>
    <col width="20" customWidth="1" min="20" max="20"/>
    <col width="20" customWidth="1" min="21" max="21"/>
    <col width="10" customWidth="1" min="22" max="22"/>
    <col width="25" customWidth="1" min="23" max="23"/>
  </cols>
  <sheetData>
    <row r="1">
      <c r="A1" s="1" t="inlineStr">
        <is>
          <t>Classificação Tarifária</t>
        </is>
      </c>
      <c r="B1" s="1" t="inlineStr">
        <is>
          <t>Nome</t>
        </is>
      </c>
      <c r="C1" s="1" t="inlineStr">
        <is>
          <t>Unidade Consumidora</t>
        </is>
      </c>
      <c r="D1" s="1" t="inlineStr">
        <is>
          <t>Referência (Competência)</t>
        </is>
      </c>
      <c r="E1" s="1" t="inlineStr">
        <is>
          <t>Valor Total da Fatura</t>
        </is>
      </c>
      <c r="F1" s="1" t="inlineStr">
        <is>
          <t>Alíquota PIS (%)</t>
        </is>
      </c>
      <c r="G1" s="1" t="inlineStr">
        <is>
          <t>Alíquota ICMS (%)</t>
        </is>
      </c>
      <c r="H1" s="1" t="inlineStr">
        <is>
          <t>Alíquota COFINS (%)</t>
        </is>
      </c>
      <c r="I1" s="1" t="inlineStr">
        <is>
          <t>Valor PIS (R$)</t>
        </is>
      </c>
      <c r="J1" s="1" t="inlineStr">
        <is>
          <t>Valor ICMS (R$)</t>
        </is>
      </c>
      <c r="K1" s="1" t="inlineStr">
        <is>
          <t>Valor COFINS (R$)</t>
        </is>
      </c>
      <c r="L1" s="1" t="inlineStr">
        <is>
          <t>Base PIS (R$)</t>
        </is>
      </c>
      <c r="M1" s="1" t="inlineStr">
        <is>
          <t>Base ICMS (R$)</t>
        </is>
      </c>
      <c r="N1" s="1" t="inlineStr">
        <is>
          <t>Base COFINS (R$)</t>
        </is>
      </c>
      <c r="O1" s="1" t="inlineStr">
        <is>
          <t>Consumo</t>
        </is>
      </c>
      <c r="P1" s="1" t="inlineStr">
        <is>
          <t>Tarifa com Tributo</t>
        </is>
      </c>
      <c r="Q1" s="1" t="inlineStr">
        <is>
          <t>Nota Fiscal</t>
        </is>
      </c>
      <c r="R1" s="1" t="inlineStr">
        <is>
          <t>Data/Hora Processamento</t>
        </is>
      </c>
      <c r="S1" s="1" t="inlineStr">
        <is>
          <t>Arquivo PDF</t>
        </is>
      </c>
      <c r="T1" s="1" t="inlineStr">
        <is>
          <t>Cidade</t>
        </is>
      </c>
      <c r="U1" s="1" t="inlineStr">
        <is>
          <t>Estado</t>
        </is>
      </c>
      <c r="V1" s="1" t="inlineStr">
        <is>
          <t>Link Arquivo</t>
        </is>
      </c>
    </row>
    <row r="2">
      <c r="A2" t="inlineStr">
        <is>
          <t>B B3 PODER PÚBLICO - MUNICIPAL CONVENCIONAL</t>
        </is>
      </c>
      <c r="B2" t="inlineStr">
        <is>
          <t>PREFEITURA MUNICIPAL DE SILVANIA</t>
        </is>
      </c>
      <c r="C2" t="inlineStr">
        <is>
          <t>12113867-4</t>
        </is>
      </c>
      <c r="D2" t="inlineStr">
        <is>
          <t>MAR/2020</t>
        </is>
      </c>
      <c r="E2" s="2" t="n">
        <v>353.27</v>
      </c>
      <c r="F2" s="3" t="n">
        <v>0.005363</v>
      </c>
      <c r="G2" s="3" t="n">
        <v>0.29</v>
      </c>
      <c r="H2" s="3" t="n">
        <v>0.024704</v>
      </c>
      <c r="I2" s="2" t="n">
        <v>1.83</v>
      </c>
      <c r="J2" s="2" t="n">
        <v>99.23999999999999</v>
      </c>
      <c r="K2" s="2" t="n">
        <v>8.449999999999999</v>
      </c>
      <c r="L2" s="2" t="n">
        <v>342.21</v>
      </c>
      <c r="M2" s="2" t="n">
        <v>342.21</v>
      </c>
      <c r="N2" s="2" t="n">
        <v>342.21</v>
      </c>
      <c r="O2" t="n">
        <v>436</v>
      </c>
      <c r="P2" s="2" t="n">
        <v>0.78489</v>
      </c>
      <c r="Q2" t="inlineStr">
        <is>
          <t>1172048</t>
        </is>
      </c>
      <c r="R2" t="inlineStr">
        <is>
          <t>21/07/2025 23:07</t>
        </is>
      </c>
      <c r="S2" t="inlineStr">
        <is>
          <t>temp_ab4783f5-c538-4d01-ade3-4971fb0b3858_2020022723459.pdf</t>
        </is>
      </c>
      <c r="T2" t="inlineStr">
        <is>
          <t>SILVANIA</t>
        </is>
      </c>
      <c r="U2" t="inlineStr">
        <is>
          <t>GO</t>
        </is>
      </c>
      <c r="V2">
        <f>HYPERLINK("file:///C:\projetos_beTech\app_faturas\app\uploads\1172048.pdf", "Abrir PDF")</f>
        <v/>
      </c>
    </row>
    <row r="3">
      <c r="A3" t="inlineStr">
        <is>
          <t>B B3 PODER PÚBLICO - MUNICIPAL CONVENCIONAL</t>
        </is>
      </c>
      <c r="B3" t="inlineStr">
        <is>
          <t>PREFEITURA MUNICIPAL DE SILVANIA</t>
        </is>
      </c>
      <c r="C3" t="inlineStr">
        <is>
          <t>2618861-9</t>
        </is>
      </c>
      <c r="D3" t="inlineStr">
        <is>
          <t>MAR/2020</t>
        </is>
      </c>
      <c r="E3" s="2" t="n">
        <v>0</v>
      </c>
      <c r="F3" s="3" t="n">
        <v>0.005363</v>
      </c>
      <c r="G3" s="3" t="n">
        <v>0.29</v>
      </c>
      <c r="H3" s="3" t="n">
        <v>0</v>
      </c>
      <c r="I3" s="2" t="n">
        <v>0.93</v>
      </c>
      <c r="J3" s="2" t="n">
        <v>50.32</v>
      </c>
      <c r="K3" s="2" t="n">
        <v>173.53</v>
      </c>
      <c r="L3" s="2" t="n">
        <v>173.53</v>
      </c>
      <c r="M3" s="2" t="n">
        <v>173.53</v>
      </c>
      <c r="N3" s="2" t="n">
        <v>221.1</v>
      </c>
      <c r="O3" t="n">
        <v>221.1</v>
      </c>
      <c r="P3" s="2" t="n">
        <v>0.78489</v>
      </c>
      <c r="Q3" t="inlineStr">
        <is>
          <t>2161666</t>
        </is>
      </c>
      <c r="R3" t="inlineStr">
        <is>
          <t>21/07/2025 23:07</t>
        </is>
      </c>
      <c r="S3" t="inlineStr">
        <is>
          <t>temp_3456d545-fb98-41e1-8d2b-1f7e6bde7e01_2020025522861.pdf</t>
        </is>
      </c>
      <c r="T3" t="inlineStr">
        <is>
          <t>SILVANIA</t>
        </is>
      </c>
      <c r="U3" t="inlineStr">
        <is>
          <t>GO</t>
        </is>
      </c>
      <c r="V3">
        <f>HYPERLINK("file:///C:\projetos_beTech\app_faturas\app\uploads\2161666.pdf", "Abrir PDF")</f>
        <v/>
      </c>
    </row>
    <row r="4">
      <c r="A4" t="inlineStr">
        <is>
          <t>B B3 PODER PÚBLICO - MUNICIPAL CONVENCIONAL</t>
        </is>
      </c>
      <c r="B4" t="inlineStr">
        <is>
          <t>PREFEITURA MUNICIPAL DE SILVANIA</t>
        </is>
      </c>
      <c r="C4" t="inlineStr">
        <is>
          <t>11496007-1</t>
        </is>
      </c>
      <c r="D4" t="inlineStr">
        <is>
          <t>MAR/2020</t>
        </is>
      </c>
      <c r="E4" s="2" t="n">
        <v>58.86</v>
      </c>
      <c r="F4" s="3" t="n">
        <v>0.005363</v>
      </c>
      <c r="G4" s="3" t="n">
        <v>0.29</v>
      </c>
      <c r="H4" s="3" t="n">
        <v>0</v>
      </c>
      <c r="I4" s="2" t="n">
        <v>0.31</v>
      </c>
      <c r="J4" s="2" t="n">
        <v>17.06</v>
      </c>
      <c r="K4" s="2" t="n">
        <v>58.86</v>
      </c>
      <c r="L4" s="2" t="n">
        <v>58.86</v>
      </c>
      <c r="M4" s="2" t="n">
        <v>58.86</v>
      </c>
      <c r="N4" s="2" t="n">
        <v>75</v>
      </c>
      <c r="O4" t="n">
        <v>75</v>
      </c>
      <c r="P4" s="2" t="n">
        <v>0.78489</v>
      </c>
      <c r="Q4" t="inlineStr">
        <is>
          <t>3092918</t>
        </is>
      </c>
      <c r="R4" t="inlineStr">
        <is>
          <t>21/07/2025 23:07</t>
        </is>
      </c>
      <c r="S4" t="inlineStr">
        <is>
          <t>temp_b1987181-efda-4727-8606-10c9dffa8af9_2020028540785.pdf</t>
        </is>
      </c>
      <c r="T4" t="inlineStr">
        <is>
          <t>SILVANIA</t>
        </is>
      </c>
      <c r="U4" t="inlineStr">
        <is>
          <t>GO</t>
        </is>
      </c>
      <c r="V4">
        <f>HYPERLINK("file:///C:\projetos_beTech\app_faturas\app\uploads\3092918.pdf", "Abrir PDF")</f>
        <v/>
      </c>
    </row>
    <row r="5">
      <c r="A5" t="inlineStr">
        <is>
          <t>B B3 PODER PÚBLICO - MUNICIPAL CONVENCIONAL</t>
        </is>
      </c>
      <c r="B5" t="inlineStr">
        <is>
          <t>PREFEITURA</t>
        </is>
      </c>
      <c r="C5" t="inlineStr">
        <is>
          <t>1517263-5</t>
        </is>
      </c>
      <c r="D5" t="inlineStr">
        <is>
          <t>MAR/2020</t>
        </is>
      </c>
      <c r="E5" s="2" t="n">
        <v>2514.52</v>
      </c>
      <c r="F5" s="3" t="n">
        <v>0.005363</v>
      </c>
      <c r="G5" s="3" t="n">
        <v>0.29</v>
      </c>
      <c r="H5" s="3" t="n">
        <v>0</v>
      </c>
      <c r="I5" s="2" t="n">
        <v>13.48</v>
      </c>
      <c r="J5" s="2" t="n">
        <v>729.21</v>
      </c>
      <c r="K5" s="2" t="n">
        <v>2514.52</v>
      </c>
      <c r="L5" s="2" t="n">
        <v>2514.52</v>
      </c>
      <c r="M5" s="2" t="n">
        <v>2514.52</v>
      </c>
      <c r="N5" s="2" t="n">
        <v>3203.66</v>
      </c>
      <c r="O5" t="n">
        <v>3203.66</v>
      </c>
      <c r="P5" s="2" t="n">
        <v>0.78489</v>
      </c>
      <c r="Q5" t="inlineStr">
        <is>
          <t>3132078</t>
        </is>
      </c>
      <c r="R5" t="inlineStr">
        <is>
          <t>21/07/2025 23:07</t>
        </is>
      </c>
      <c r="S5" t="inlineStr">
        <is>
          <t>temp_d52b2f84-7458-419b-81eb-fb4ee930aa50_2020028589110.pdf</t>
        </is>
      </c>
      <c r="T5" t="inlineStr">
        <is>
          <t>SILVANIA</t>
        </is>
      </c>
      <c r="U5" t="inlineStr">
        <is>
          <t>GO</t>
        </is>
      </c>
      <c r="V5">
        <f>HYPERLINK("file:///C:\projetos_beTech\app_faturas\app\uploads\3132078.pdf", "Abrir PDF")</f>
        <v/>
      </c>
    </row>
    <row r="6">
      <c r="A6" t="inlineStr">
        <is>
          <t>B B3 PODER PÚBLICO - MUNICIPAL CONVENCIONAL</t>
        </is>
      </c>
      <c r="B6" t="inlineStr">
        <is>
          <t>PREFEITURA MUNICIPAL DE SILVANIA</t>
        </is>
      </c>
      <c r="C6" t="inlineStr">
        <is>
          <t>1276029-3</t>
        </is>
      </c>
      <c r="D6" t="inlineStr">
        <is>
          <t>MAR/2020</t>
        </is>
      </c>
      <c r="E6" s="2" t="n">
        <v>0</v>
      </c>
      <c r="F6" s="3" t="n">
        <v>0.005363</v>
      </c>
      <c r="G6" s="3" t="n">
        <v>0.29</v>
      </c>
      <c r="H6" s="3" t="n">
        <v>0.024704</v>
      </c>
      <c r="I6" s="2" t="n">
        <v>0.12</v>
      </c>
      <c r="J6" s="2" t="n">
        <v>6.82</v>
      </c>
      <c r="K6" s="2" t="n">
        <v>0.58</v>
      </c>
      <c r="L6" s="2" t="n">
        <v>23.54</v>
      </c>
      <c r="M6" s="2" t="n">
        <v>23.54</v>
      </c>
      <c r="N6" s="2" t="n">
        <v>23.54</v>
      </c>
      <c r="O6" t="n">
        <v>6.75</v>
      </c>
      <c r="P6" s="2" t="n">
        <v>0.78489</v>
      </c>
      <c r="Q6" t="inlineStr">
        <is>
          <t>3167913</t>
        </is>
      </c>
      <c r="R6" t="inlineStr">
        <is>
          <t>21/07/2025 23:07</t>
        </is>
      </c>
      <c r="S6" t="inlineStr">
        <is>
          <t>temp_ddd7979a-5101-4d22-9fda-942ff3368769_2020028649330.pdf</t>
        </is>
      </c>
      <c r="T6" t="inlineStr">
        <is>
          <t>SILVANIA</t>
        </is>
      </c>
      <c r="U6" t="inlineStr">
        <is>
          <t>GO</t>
        </is>
      </c>
      <c r="V6">
        <f>HYPERLINK("file:///C:\projetos_beTech\app_faturas\app\uploads\3167913.pdf", "Abrir PDF")</f>
        <v/>
      </c>
    </row>
    <row r="7">
      <c r="A7" t="inlineStr">
        <is>
          <t>B B3 PODER PÚBLICO - MUNICIPAL CONVENCIONAL</t>
        </is>
      </c>
      <c r="B7" t="inlineStr">
        <is>
          <t>PREFEITURA MUNICIPAL DE SILVANIA</t>
        </is>
      </c>
      <c r="C7" t="inlineStr">
        <is>
          <t>11492240-3</t>
        </is>
      </c>
      <c r="D7" t="inlineStr">
        <is>
          <t>FEV/2020</t>
        </is>
      </c>
      <c r="E7" s="2" t="n">
        <v>581.6799999999999</v>
      </c>
      <c r="F7" s="3" t="n">
        <v>0.012872</v>
      </c>
      <c r="G7" s="3" t="n">
        <v>0.29</v>
      </c>
      <c r="H7" s="3" t="n">
        <v>0.059287</v>
      </c>
      <c r="I7" s="2" t="n">
        <v>7.34</v>
      </c>
      <c r="J7" s="2" t="n">
        <v>165.55</v>
      </c>
      <c r="K7" s="2" t="n">
        <v>33.84</v>
      </c>
      <c r="L7" s="2" t="n">
        <v>570.89</v>
      </c>
      <c r="M7" s="2" t="n">
        <v>570.89</v>
      </c>
      <c r="N7" s="2" t="n">
        <v>570.89</v>
      </c>
      <c r="O7" t="n">
        <v>675.9</v>
      </c>
      <c r="P7" s="2" t="n">
        <v>0.83669</v>
      </c>
      <c r="Q7" t="inlineStr">
        <is>
          <t>2640102</t>
        </is>
      </c>
      <c r="R7" t="inlineStr">
        <is>
          <t>21/07/2025 23:07</t>
        </is>
      </c>
      <c r="S7" t="inlineStr">
        <is>
          <t>temp_645931e0-135b-486f-ac41-203f9509952e_2020017770587.pdf</t>
        </is>
      </c>
      <c r="T7" t="inlineStr">
        <is>
          <t>SILVANIA</t>
        </is>
      </c>
      <c r="U7" t="inlineStr">
        <is>
          <t>GO</t>
        </is>
      </c>
      <c r="V7">
        <f>HYPERLINK("file:///C:\projetos_beTech\app_faturas\app\uploads\2640102.pdf", "Abrir PDF")</f>
        <v/>
      </c>
    </row>
    <row r="8">
      <c r="A8" t="inlineStr">
        <is>
          <t>B B3 PODER PÚBLICO - MUNICIPAL CONVENCIONAL</t>
        </is>
      </c>
      <c r="B8" t="inlineStr">
        <is>
          <t>PREFEITURA MUNICIPAL DE SILVANIA</t>
        </is>
      </c>
      <c r="C8" t="inlineStr">
        <is>
          <t>1340952-2</t>
        </is>
      </c>
      <c r="D8" t="inlineStr">
        <is>
          <t>FEV/2020</t>
        </is>
      </c>
      <c r="E8" s="2" t="n">
        <v>86.23</v>
      </c>
      <c r="F8" s="3" t="n">
        <v>0.012872</v>
      </c>
      <c r="G8" s="3" t="n">
        <v>0.29</v>
      </c>
      <c r="H8" s="3" t="n">
        <v>0.059287</v>
      </c>
      <c r="I8" s="2" t="n">
        <v>1.08</v>
      </c>
      <c r="J8" s="2" t="n">
        <v>24.47</v>
      </c>
      <c r="K8" s="2" t="n">
        <v>5</v>
      </c>
      <c r="L8" s="2" t="n">
        <v>84.38</v>
      </c>
      <c r="M8" s="2" t="n">
        <v>84.38</v>
      </c>
      <c r="N8" s="2" t="n">
        <v>84.38</v>
      </c>
      <c r="O8" t="n">
        <v>67</v>
      </c>
      <c r="P8" s="2" t="n">
        <v>0.83669</v>
      </c>
      <c r="Q8" t="inlineStr">
        <is>
          <t>2776834</t>
        </is>
      </c>
      <c r="R8" t="inlineStr">
        <is>
          <t>21/07/2025 23:07</t>
        </is>
      </c>
      <c r="S8" t="inlineStr">
        <is>
          <t>temp_c8621a45-87b6-4f46-9e4a-19a902ec3484_2020017828307.pdf</t>
        </is>
      </c>
      <c r="T8" t="inlineStr">
        <is>
          <t>SILVANIA</t>
        </is>
      </c>
      <c r="U8" t="inlineStr">
        <is>
          <t>GO</t>
        </is>
      </c>
      <c r="V8">
        <f>HYPERLINK("file:///C:\projetos_beTech\app_faturas\app\uploads\2776834.pdf", "Abrir PDF")</f>
        <v/>
      </c>
    </row>
    <row r="9">
      <c r="A9" t="inlineStr">
        <is>
          <t>B B3 PODER PÚBLICO - MUNICIPAL CONVENCIONAL</t>
        </is>
      </c>
      <c r="B9" t="inlineStr">
        <is>
          <t>PREFEITURA MUNICIPAL DE SILVANIA</t>
        </is>
      </c>
      <c r="C9" t="inlineStr">
        <is>
          <t>2618861-9</t>
        </is>
      </c>
      <c r="D9" t="inlineStr">
        <is>
          <t>FEV/2020</t>
        </is>
      </c>
      <c r="E9" s="2" t="n">
        <v>0</v>
      </c>
      <c r="F9" s="3" t="n">
        <v>0.012872</v>
      </c>
      <c r="G9" s="3" t="n">
        <v>0.29</v>
      </c>
      <c r="H9" s="3" t="n">
        <v>0.059287</v>
      </c>
      <c r="I9" s="2" t="n">
        <v>2.26</v>
      </c>
      <c r="J9" s="2" t="n">
        <v>50.93</v>
      </c>
      <c r="K9" s="2" t="n">
        <v>10.41</v>
      </c>
      <c r="L9" s="2" t="n">
        <v>175.63</v>
      </c>
      <c r="M9" s="2" t="n">
        <v>175.63</v>
      </c>
      <c r="N9" s="2" t="n">
        <v>175.63</v>
      </c>
      <c r="O9" t="n">
        <v>207.14</v>
      </c>
      <c r="P9" s="2" t="n">
        <v>0.83669</v>
      </c>
      <c r="Q9" t="inlineStr">
        <is>
          <t>2049705</t>
        </is>
      </c>
      <c r="R9" t="inlineStr">
        <is>
          <t>21/07/2025 23:07</t>
        </is>
      </c>
      <c r="S9" t="inlineStr">
        <is>
          <t>temp_df2f84ce-a416-4452-a366-1271db4ec655_2020016069139.pdf</t>
        </is>
      </c>
      <c r="T9" t="inlineStr">
        <is>
          <t>SILVANIA</t>
        </is>
      </c>
      <c r="U9" t="inlineStr">
        <is>
          <t>GO</t>
        </is>
      </c>
      <c r="V9">
        <f>HYPERLINK("file:///C:\projetos_beTech\app_faturas\app\uploads\2049705.pdf", "Abrir PDF")</f>
        <v/>
      </c>
    </row>
    <row r="10">
      <c r="A10" t="inlineStr">
        <is>
          <t>B B3 PODER PÚBLICO - MUNICIPAL CONVENCIONAL</t>
        </is>
      </c>
      <c r="B10" t="inlineStr">
        <is>
          <t>PREFEITURA MUNICIPAL DE SILVANIA</t>
        </is>
      </c>
      <c r="C10" t="inlineStr">
        <is>
          <t>10769237-6</t>
        </is>
      </c>
      <c r="D10" t="inlineStr">
        <is>
          <t>FEV/2020</t>
        </is>
      </c>
      <c r="E10" s="2" t="n">
        <v>493.89</v>
      </c>
      <c r="F10" s="3" t="n">
        <v>0.012872</v>
      </c>
      <c r="G10" s="3" t="n">
        <v>0.29</v>
      </c>
      <c r="H10" s="3" t="n">
        <v>0.059287</v>
      </c>
      <c r="I10" s="2" t="n">
        <v>6.25</v>
      </c>
      <c r="J10" s="2" t="n">
        <v>140.85</v>
      </c>
      <c r="K10" s="2" t="n">
        <v>28.79</v>
      </c>
      <c r="L10" s="2" t="n">
        <v>485.71</v>
      </c>
      <c r="M10" s="2" t="n">
        <v>485.71</v>
      </c>
      <c r="N10" s="2" t="n">
        <v>485.71</v>
      </c>
      <c r="O10" t="n">
        <v>574</v>
      </c>
      <c r="P10" s="2" t="n">
        <v>0.83669</v>
      </c>
      <c r="Q10" t="inlineStr">
        <is>
          <t>2469893</t>
        </is>
      </c>
      <c r="R10" t="inlineStr">
        <is>
          <t>21/07/2025 23:07</t>
        </is>
      </c>
      <c r="S10" t="inlineStr">
        <is>
          <t>temp_facb6bf1-6eba-4966-a1e2-1b28b02daa9a_2020017302737.pdf</t>
        </is>
      </c>
      <c r="T10" t="inlineStr">
        <is>
          <t>SILVANIA</t>
        </is>
      </c>
      <c r="U10" t="inlineStr">
        <is>
          <t>GO</t>
        </is>
      </c>
      <c r="V10">
        <f>HYPERLINK("file:///C:\projetos_beTech\app_faturas\app\uploads\2469893.pdf", "Abrir PDF")</f>
        <v/>
      </c>
    </row>
    <row r="11">
      <c r="A11" t="inlineStr">
        <is>
          <t>B B3 PODER PÚBLICO - MUNICIPAL CONVENCIONAL</t>
        </is>
      </c>
      <c r="B11" t="inlineStr">
        <is>
          <t>PREFEITURA</t>
        </is>
      </c>
      <c r="C11" t="inlineStr">
        <is>
          <t>10836920-0</t>
        </is>
      </c>
      <c r="D11" t="inlineStr">
        <is>
          <t>FEV/2020</t>
        </is>
      </c>
      <c r="E11" s="2" t="n">
        <v>601.15</v>
      </c>
      <c r="F11" s="3" t="n">
        <v>0.012872</v>
      </c>
      <c r="G11" s="3" t="n">
        <v>0.29</v>
      </c>
      <c r="H11" s="3" t="n">
        <v>0.059287</v>
      </c>
      <c r="I11" s="2" t="n">
        <v>7.52</v>
      </c>
      <c r="J11" s="2" t="n">
        <v>169.44</v>
      </c>
      <c r="K11" s="2" t="n">
        <v>34.64</v>
      </c>
      <c r="L11" s="2" t="n">
        <v>584.28</v>
      </c>
      <c r="M11" s="2" t="n">
        <v>584.28</v>
      </c>
      <c r="N11" s="2" t="n">
        <v>584.28</v>
      </c>
      <c r="O11" t="n">
        <v>684</v>
      </c>
      <c r="P11" s="2" t="n">
        <v>0.83669</v>
      </c>
      <c r="Q11" t="inlineStr">
        <is>
          <t>846201</t>
        </is>
      </c>
      <c r="R11" t="inlineStr">
        <is>
          <t>21/07/2025 23:07</t>
        </is>
      </c>
      <c r="S11" t="inlineStr">
        <is>
          <t>temp_e3cbfdd5-d8c3-4923-a056-4bfed27a4488_2020012045591.pdf</t>
        </is>
      </c>
      <c r="T11" t="inlineStr">
        <is>
          <t>SILVANIA</t>
        </is>
      </c>
      <c r="U11" t="inlineStr">
        <is>
          <t>GO</t>
        </is>
      </c>
      <c r="V11">
        <f>HYPERLINK("file:///C:\projetos_beTech\app_faturas\app\uploads\846201.pdf", "Abrir PDF")</f>
        <v/>
      </c>
    </row>
    <row r="12">
      <c r="A12" t="inlineStr">
        <is>
          <t>B B3 PODER PÚBLICO - MUNICIPAL CONVENCIONAL</t>
        </is>
      </c>
      <c r="B12" t="inlineStr">
        <is>
          <t>PREFEITURA MUNICIPAL DE SILVANIA</t>
        </is>
      </c>
      <c r="C12" t="inlineStr">
        <is>
          <t>10100537-7</t>
        </is>
      </c>
      <c r="D12" t="inlineStr">
        <is>
          <t>FEV/2020</t>
        </is>
      </c>
      <c r="E12" s="2" t="n">
        <v>725.55</v>
      </c>
      <c r="F12" s="3" t="n">
        <v>0.012872</v>
      </c>
      <c r="G12" s="3" t="n">
        <v>0.29</v>
      </c>
      <c r="H12" s="3" t="n">
        <v>0.059287</v>
      </c>
      <c r="I12" s="2" t="n">
        <v>9.279999999999999</v>
      </c>
      <c r="J12" s="2" t="n">
        <v>209.22</v>
      </c>
      <c r="K12" s="2" t="n">
        <v>42.77</v>
      </c>
      <c r="L12" s="2" t="n">
        <v>721.47</v>
      </c>
      <c r="M12" s="2" t="n">
        <v>721.47</v>
      </c>
      <c r="N12" s="2" t="n">
        <v>721.47</v>
      </c>
      <c r="O12" t="n">
        <v>846</v>
      </c>
      <c r="P12" s="2" t="n">
        <v>0.83669</v>
      </c>
      <c r="Q12" t="inlineStr">
        <is>
          <t>1161287</t>
        </is>
      </c>
      <c r="R12" t="inlineStr">
        <is>
          <t>21/07/2025 23:07</t>
        </is>
      </c>
      <c r="S12" t="inlineStr">
        <is>
          <t>temp_2a68f0b6-6c9d-4ed7-950b-1ec62208e723_2020012935068.pdf</t>
        </is>
      </c>
      <c r="T12" t="inlineStr">
        <is>
          <t>SILVANIA</t>
        </is>
      </c>
      <c r="U12" t="inlineStr">
        <is>
          <t>GO</t>
        </is>
      </c>
      <c r="V12">
        <f>HYPERLINK("file:///C:\projetos_beTech\app_faturas\app\uploads\1161287.pdf", "Abrir PDF")</f>
        <v/>
      </c>
    </row>
    <row r="13">
      <c r="A13" t="inlineStr">
        <is>
          <t>B B3 PODER PÚBLICO - MUNICIPAL CONVENCIONAL</t>
        </is>
      </c>
      <c r="B13" t="inlineStr">
        <is>
          <t>PREFEITURA MUNICIPAL DE SILVANIA</t>
        </is>
      </c>
      <c r="C13" t="inlineStr">
        <is>
          <t>2082777-6</t>
        </is>
      </c>
      <c r="D13" t="inlineStr">
        <is>
          <t>FEV/2020</t>
        </is>
      </c>
      <c r="E13" s="2" t="n">
        <v>232.42</v>
      </c>
      <c r="F13" s="3" t="n">
        <v>0.012872</v>
      </c>
      <c r="G13" s="3" t="n">
        <v>0.29</v>
      </c>
      <c r="H13" s="3" t="n">
        <v>0</v>
      </c>
      <c r="I13" s="2" t="n">
        <v>3.03</v>
      </c>
      <c r="J13" s="2" t="n">
        <v>68.42</v>
      </c>
      <c r="K13" s="2" t="n">
        <v>231.49</v>
      </c>
      <c r="L13" s="2" t="n">
        <v>235.95</v>
      </c>
      <c r="M13" s="2" t="n">
        <v>235.95</v>
      </c>
      <c r="N13" s="2" t="n">
        <v>276.68</v>
      </c>
      <c r="O13" t="n">
        <v>276.68</v>
      </c>
      <c r="P13" s="2" t="n">
        <v>0.83669</v>
      </c>
      <c r="Q13" t="inlineStr">
        <is>
          <t>1161374</t>
        </is>
      </c>
      <c r="R13" t="inlineStr">
        <is>
          <t>21/07/2025 23:07</t>
        </is>
      </c>
      <c r="S13" t="inlineStr">
        <is>
          <t>temp_b78e6038-430f-46b5-bf65-4714954d53ca_2020012935072.pdf</t>
        </is>
      </c>
      <c r="T13" t="inlineStr">
        <is>
          <t>SILVANIA</t>
        </is>
      </c>
      <c r="U13" t="inlineStr">
        <is>
          <t>GO</t>
        </is>
      </c>
      <c r="V13">
        <f>HYPERLINK("file:///C:\projetos_beTech\app_faturas\app\uploads\1161374.pdf", "Abrir PDF")</f>
        <v/>
      </c>
    </row>
    <row r="14">
      <c r="A14" t="inlineStr">
        <is>
          <t>B B3 PODER PÚBLICO - MUNICIPAL CONVENCIONAL</t>
        </is>
      </c>
      <c r="B14" t="inlineStr">
        <is>
          <t>PREFEITURA MUNICIPAL DE SILVANIA</t>
        </is>
      </c>
      <c r="C14" t="inlineStr">
        <is>
          <t>12113867-4</t>
        </is>
      </c>
      <c r="D14" t="inlineStr">
        <is>
          <t>FEV/2020</t>
        </is>
      </c>
      <c r="E14" s="2" t="n">
        <v>349.4</v>
      </c>
      <c r="F14" s="3" t="n">
        <v>0.012872</v>
      </c>
      <c r="G14" s="3" t="n">
        <v>0.29</v>
      </c>
      <c r="H14" s="3" t="n">
        <v>0.059287</v>
      </c>
      <c r="I14" s="2" t="n">
        <v>4.54</v>
      </c>
      <c r="J14" s="2" t="n">
        <v>102.38</v>
      </c>
      <c r="K14" s="2" t="n">
        <v>20.93</v>
      </c>
      <c r="L14" s="2" t="n">
        <v>353.05</v>
      </c>
      <c r="M14" s="2" t="n">
        <v>353.05</v>
      </c>
      <c r="N14" s="2" t="n">
        <v>353.05</v>
      </c>
      <c r="O14" t="n">
        <v>414</v>
      </c>
      <c r="P14" s="2" t="n">
        <v>0.83669</v>
      </c>
      <c r="Q14" t="inlineStr">
        <is>
          <t>1161375</t>
        </is>
      </c>
      <c r="R14" t="inlineStr">
        <is>
          <t>21/07/2025 23:07</t>
        </is>
      </c>
      <c r="S14" t="inlineStr">
        <is>
          <t>temp_cbf60f96-5c8a-4ef4-b468-144a9abe64ce_2020012935076.pdf</t>
        </is>
      </c>
      <c r="T14" t="inlineStr">
        <is>
          <t>SILVANIA</t>
        </is>
      </c>
      <c r="U14" t="inlineStr">
        <is>
          <t>GO</t>
        </is>
      </c>
      <c r="V14">
        <f>HYPERLINK("file:///C:\projetos_beTech\app_faturas\app\uploads\1161375.pdf", "Abrir PDF")</f>
        <v/>
      </c>
    </row>
    <row r="15">
      <c r="A15" t="inlineStr">
        <is>
          <t>B B3 PODER PÚBLICO - MUNICIPAL CONVENCIONAL</t>
        </is>
      </c>
      <c r="B15" t="inlineStr">
        <is>
          <t>PREFEITURA MUNICIPAL DE SILVANIA</t>
        </is>
      </c>
      <c r="C15" t="inlineStr">
        <is>
          <t>10331125-4</t>
        </is>
      </c>
      <c r="D15" t="inlineStr">
        <is>
          <t>FEV/2020</t>
        </is>
      </c>
      <c r="E15" s="2" t="n">
        <v>816.7</v>
      </c>
      <c r="F15" s="3" t="n">
        <v>0.012872</v>
      </c>
      <c r="G15" s="3" t="n">
        <v>0.29</v>
      </c>
      <c r="H15" s="3" t="n">
        <v>0.059287</v>
      </c>
      <c r="I15" s="2" t="n">
        <v>10.04</v>
      </c>
      <c r="J15" s="2" t="n">
        <v>226.34</v>
      </c>
      <c r="K15" s="2" t="n">
        <v>46.27</v>
      </c>
      <c r="L15" s="2" t="n">
        <v>780.5</v>
      </c>
      <c r="M15" s="2" t="n">
        <v>780.5</v>
      </c>
      <c r="N15" s="2" t="n">
        <v>780.5</v>
      </c>
      <c r="O15" t="n">
        <v>917</v>
      </c>
      <c r="P15" s="2" t="n">
        <v>0.83669</v>
      </c>
      <c r="Q15" t="inlineStr">
        <is>
          <t>1317772</t>
        </is>
      </c>
      <c r="R15" t="inlineStr">
        <is>
          <t>21/07/2025 23:07</t>
        </is>
      </c>
      <c r="S15" t="inlineStr">
        <is>
          <t>temp_207e5d11-740c-4cf1-afef-e5273034edb5_2020013384559.pdf</t>
        </is>
      </c>
      <c r="T15" t="inlineStr">
        <is>
          <t>SILVANIA</t>
        </is>
      </c>
      <c r="U15" t="inlineStr">
        <is>
          <t>GO</t>
        </is>
      </c>
      <c r="V15">
        <f>HYPERLINK("file:///C:\projetos_beTech\app_faturas\app\uploads\1317772.pdf", "Abrir PDF")</f>
        <v/>
      </c>
    </row>
    <row r="16">
      <c r="A16" t="inlineStr">
        <is>
          <t>B B3 PODER PÚBLICO - MUNICIPAL CONVENCIONAL</t>
        </is>
      </c>
      <c r="B16" t="inlineStr">
        <is>
          <t>PREFEITURA MUNICIPAL DE SILVANIA</t>
        </is>
      </c>
      <c r="C16" t="inlineStr">
        <is>
          <t>10701549-8</t>
        </is>
      </c>
      <c r="D16" t="inlineStr">
        <is>
          <t>FEV/2020</t>
        </is>
      </c>
      <c r="E16" s="2" t="n">
        <v>546.72</v>
      </c>
      <c r="F16" s="3" t="n">
        <v>0.012872</v>
      </c>
      <c r="G16" s="3" t="n">
        <v>0.29</v>
      </c>
      <c r="H16" s="3" t="n">
        <v>0.059287</v>
      </c>
      <c r="I16" s="2" t="n">
        <v>8.76</v>
      </c>
      <c r="J16" s="2" t="n">
        <v>197.53</v>
      </c>
      <c r="K16" s="2" t="n">
        <v>40.38</v>
      </c>
      <c r="L16" s="2" t="n">
        <v>681.17</v>
      </c>
      <c r="M16" s="2" t="n">
        <v>681.17</v>
      </c>
      <c r="N16" s="2" t="n">
        <v>681.17</v>
      </c>
      <c r="O16" t="n">
        <v>796</v>
      </c>
      <c r="P16" s="2" t="n">
        <v>0.83669</v>
      </c>
      <c r="Q16" t="inlineStr">
        <is>
          <t>675673</t>
        </is>
      </c>
      <c r="R16" t="inlineStr">
        <is>
          <t>21/07/2025 23:07</t>
        </is>
      </c>
      <c r="S16" t="inlineStr">
        <is>
          <t>temp_93b9478c-f211-4249-81fe-d326500059dc_2020011592594.pdf</t>
        </is>
      </c>
      <c r="T16" t="inlineStr">
        <is>
          <t>SILVANIA</t>
        </is>
      </c>
      <c r="U16" t="inlineStr">
        <is>
          <t>GO</t>
        </is>
      </c>
      <c r="V16">
        <f>HYPERLINK("file:///C:\projetos_beTech\app_faturas\app\uploads\675673.pdf", "Abrir PDF")</f>
        <v/>
      </c>
    </row>
    <row r="17">
      <c r="A17" t="inlineStr">
        <is>
          <t>B B3 PODER PÚBLICO - MUNICIPAL CONVENCIONAL</t>
        </is>
      </c>
      <c r="B17" t="inlineStr">
        <is>
          <t>PREFEITURA MUNICIPAL DE SILVANIA</t>
        </is>
      </c>
      <c r="C17" t="inlineStr">
        <is>
          <t>1183932-5</t>
        </is>
      </c>
      <c r="D17" t="inlineStr">
        <is>
          <t>FEV/2020</t>
        </is>
      </c>
      <c r="E17" s="2" t="n">
        <v>1013.02</v>
      </c>
      <c r="F17" s="3" t="n">
        <v>0.012872</v>
      </c>
      <c r="G17" s="3" t="n">
        <v>0.29</v>
      </c>
      <c r="H17" s="3" t="n">
        <v>0.059287</v>
      </c>
      <c r="I17" s="2" t="n">
        <v>12.8</v>
      </c>
      <c r="J17" s="2" t="n">
        <v>288.54</v>
      </c>
      <c r="K17" s="2" t="n">
        <v>58.98</v>
      </c>
      <c r="L17" s="2" t="n">
        <v>994.99</v>
      </c>
      <c r="M17" s="2" t="n">
        <v>994.99</v>
      </c>
      <c r="N17" s="2" t="n">
        <v>994.99</v>
      </c>
      <c r="O17" t="n">
        <v>1179</v>
      </c>
      <c r="P17" s="2" t="n">
        <v>0.83669</v>
      </c>
      <c r="Q17" t="inlineStr">
        <is>
          <t>2776837</t>
        </is>
      </c>
      <c r="R17" t="inlineStr">
        <is>
          <t>21/07/2025 23:07</t>
        </is>
      </c>
      <c r="S17" t="inlineStr">
        <is>
          <t>temp_b8872ba4-f0f6-4bc7-b4b6-9b3ce9bda500_2020017828322.pdf</t>
        </is>
      </c>
      <c r="T17" t="inlineStr">
        <is>
          <t>SILVANIA</t>
        </is>
      </c>
      <c r="U17" t="inlineStr">
        <is>
          <t>GO</t>
        </is>
      </c>
      <c r="V17">
        <f>HYPERLINK("file:///C:\projetos_beTech\app_faturas\app\uploads\2776837.pdf", "Abrir PDF")</f>
        <v/>
      </c>
    </row>
    <row r="18">
      <c r="A18" t="inlineStr">
        <is>
          <t>B B3 PODER PÚBLICO - MUNICIPAL CONVENCIONAL</t>
        </is>
      </c>
      <c r="B18" t="inlineStr">
        <is>
          <t>PREFEITURA MUNICIPAL DE SILVANIA</t>
        </is>
      </c>
      <c r="C18" t="inlineStr">
        <is>
          <t>11111916-2</t>
        </is>
      </c>
      <c r="D18" t="inlineStr">
        <is>
          <t>FEV/2020</t>
        </is>
      </c>
      <c r="E18" s="2" t="n">
        <v>1058.64</v>
      </c>
      <c r="F18" s="3" t="n">
        <v>0.012872</v>
      </c>
      <c r="G18" s="3" t="n">
        <v>0.29</v>
      </c>
      <c r="H18" s="3" t="n">
        <v>0.059287</v>
      </c>
      <c r="I18" s="2" t="n">
        <v>13.47</v>
      </c>
      <c r="J18" s="2" t="n">
        <v>303.47</v>
      </c>
      <c r="K18" s="2" t="n">
        <v>62.04</v>
      </c>
      <c r="L18" s="2" t="n">
        <v>1046.48</v>
      </c>
      <c r="M18" s="2" t="n">
        <v>1046.48</v>
      </c>
      <c r="N18" s="2" t="n">
        <v>1046.48</v>
      </c>
      <c r="O18" t="n">
        <v>1240</v>
      </c>
      <c r="P18" s="2" t="n">
        <v>0.83669</v>
      </c>
      <c r="Q18" t="inlineStr">
        <is>
          <t>2776838</t>
        </is>
      </c>
      <c r="R18" t="inlineStr">
        <is>
          <t>21/07/2025 23:07</t>
        </is>
      </c>
      <c r="S18" t="inlineStr">
        <is>
          <t>temp_aaa843b7-d663-46c7-8729-28ce6552e7f1_2020017828326.pdf</t>
        </is>
      </c>
      <c r="T18" t="inlineStr">
        <is>
          <t>SILVANIA</t>
        </is>
      </c>
      <c r="U18" t="inlineStr">
        <is>
          <t>GO</t>
        </is>
      </c>
      <c r="V18">
        <f>HYPERLINK("file:///C:\projetos_beTech\app_faturas\app\uploads\2776838.pdf", "Abrir PDF")</f>
        <v/>
      </c>
    </row>
    <row r="19">
      <c r="A19" t="inlineStr">
        <is>
          <t>B B3 PODER PÚBLICO - MUNICIPAL CONVENCIONAL</t>
        </is>
      </c>
      <c r="B19" t="inlineStr">
        <is>
          <t>PREFEITURA</t>
        </is>
      </c>
      <c r="C19" t="inlineStr">
        <is>
          <t>1517263-5</t>
        </is>
      </c>
      <c r="D19" t="inlineStr">
        <is>
          <t>FEV/2020</t>
        </is>
      </c>
      <c r="E19" s="2" t="n">
        <v>3297.78</v>
      </c>
      <c r="F19" s="3" t="n">
        <v>0.012872</v>
      </c>
      <c r="G19" s="3" t="n">
        <v>0.29</v>
      </c>
      <c r="H19" s="3" t="n">
        <v>0.059287</v>
      </c>
      <c r="I19" s="2" t="n">
        <v>41.56</v>
      </c>
      <c r="J19" s="2" t="n">
        <v>936.48</v>
      </c>
      <c r="K19" s="2" t="n">
        <v>191.45</v>
      </c>
      <c r="L19" s="2" t="n">
        <v>3229.26</v>
      </c>
      <c r="M19" s="2" t="n">
        <v>3229.26</v>
      </c>
      <c r="N19" s="2" t="n">
        <v>3229.26</v>
      </c>
      <c r="O19" t="n">
        <v>3833</v>
      </c>
      <c r="P19" s="2" t="n">
        <v>0.83669</v>
      </c>
      <c r="Q19" t="inlineStr">
        <is>
          <t>2900893</t>
        </is>
      </c>
      <c r="R19" t="inlineStr">
        <is>
          <t>21/07/2025 23:07</t>
        </is>
      </c>
      <c r="S19" t="inlineStr">
        <is>
          <t>temp_6c9858e3-5bbd-460e-ac71-5917698e9d09_2020018729075.pdf</t>
        </is>
      </c>
      <c r="T19" t="inlineStr">
        <is>
          <t>SILVANIA</t>
        </is>
      </c>
      <c r="U19" t="inlineStr">
        <is>
          <t>GO</t>
        </is>
      </c>
      <c r="V19">
        <f>HYPERLINK("file:///C:\projetos_beTech\app_faturas\app\uploads\2900893.pdf", "Abrir PDF")</f>
        <v/>
      </c>
    </row>
    <row r="20">
      <c r="A20" t="inlineStr">
        <is>
          <t>B B3 PODER PÚBLICO - MUNICIPAL CONVENCIONAL</t>
        </is>
      </c>
      <c r="B20" t="inlineStr">
        <is>
          <t>PREFEITURA MUNICIPAL DE SILVANIA</t>
        </is>
      </c>
      <c r="C20" t="inlineStr">
        <is>
          <t>1877385-1</t>
        </is>
      </c>
      <c r="D20" t="inlineStr">
        <is>
          <t>FEV/2020</t>
        </is>
      </c>
      <c r="E20" s="2" t="n">
        <v>0</v>
      </c>
      <c r="F20" s="3" t="n">
        <v>0.012872</v>
      </c>
      <c r="G20" s="3" t="n">
        <v>0.29</v>
      </c>
      <c r="H20" s="3" t="n">
        <v>0.059287</v>
      </c>
      <c r="I20" s="2" t="n">
        <v>0.32</v>
      </c>
      <c r="J20" s="2" t="n">
        <v>7.31</v>
      </c>
      <c r="K20" s="2" t="n">
        <v>1.49</v>
      </c>
      <c r="L20" s="2" t="n">
        <v>25.24</v>
      </c>
      <c r="M20" s="2" t="n">
        <v>25.24</v>
      </c>
      <c r="N20" s="2" t="n">
        <v>25.24</v>
      </c>
      <c r="O20" t="n">
        <v>9.119999999999999</v>
      </c>
      <c r="P20" s="2" t="n">
        <v>0.83669</v>
      </c>
      <c r="Q20" t="inlineStr">
        <is>
          <t>3142823</t>
        </is>
      </c>
      <c r="R20" t="inlineStr">
        <is>
          <t>21/07/2025 23:07</t>
        </is>
      </c>
      <c r="S20" t="inlineStr">
        <is>
          <t>temp_f11131e7-8ba0-43c3-946b-906c9512de07_2020019161184.pdf</t>
        </is>
      </c>
      <c r="T20" t="inlineStr">
        <is>
          <t>SILVANIA</t>
        </is>
      </c>
      <c r="U20" t="inlineStr">
        <is>
          <t>GO</t>
        </is>
      </c>
      <c r="V20">
        <f>HYPERLINK("file:///C:\projetos_beTech\app_faturas\app\uploads\3142823.pdf", "Abrir PDF")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2025-07-22T02:07:31Z</dcterms:created>
  <dcterms:modified xsi:type="dcterms:W3CDTF">2025-07-22T02:07:34Z</dcterms:modified>
</cp:coreProperties>
</file>